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380" windowWidth="15450" windowHeight="3570" tabRatio="786"/>
  </bookViews>
  <sheets>
    <sheet name="PKALMENE" sheetId="4" r:id="rId1"/>
  </sheets>
  <calcPr calcId="145621"/>
</workbook>
</file>

<file path=xl/calcChain.xml><?xml version="1.0" encoding="utf-8"?>
<calcChain xmlns="http://schemas.openxmlformats.org/spreadsheetml/2006/main">
  <c r="Q72" i="4" l="1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B47" i="4"/>
  <c r="C47" i="4" s="1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N37" i="4" l="1"/>
  <c r="H37" i="4"/>
  <c r="I37" i="4"/>
  <c r="B37" i="4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D37" i="4"/>
  <c r="K37" i="4"/>
  <c r="O37" i="4"/>
  <c r="F37" i="4"/>
  <c r="J37" i="4"/>
  <c r="C37" i="4"/>
  <c r="P37" i="4"/>
  <c r="G37" i="4"/>
  <c r="M37" i="4"/>
  <c r="L37" i="4"/>
  <c r="E37" i="4"/>
  <c r="B76" i="4" l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<sst xmlns="http://schemas.openxmlformats.org/spreadsheetml/2006/main" count="63" uniqueCount="36">
  <si>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</si>
  <si>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</si>
  <si>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</si>
  <si>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</si>
  <si>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</si>
  <si>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</si>
  <si>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</si>
  <si>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</si>
  <si>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</si>
  <si>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</si>
  <si>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</si>
  <si>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</si>
  <si>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</si>
  <si>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</si>
  <si>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</si>
  <si>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</si>
  <si>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</si>
  <si>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</si>
  <si>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</si>
  <si>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</si>
  <si>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</si>
  <si>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</si>
  <si>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</si>
  <si>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</si>
  <si>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</si>
  <si>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</si>
  <si>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</si>
  <si>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</si>
  <si>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</si>
  <si>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</si>
  <si>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</si>
  <si>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</si>
  <si>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</si>
  <si>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</si>
  <si>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ПАО "Россети Юг"(PKALMENE)</t>
  </si>
  <si>
    <t>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</si>
</sst>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9]mmmm\ yyyy;@"/>
    <numFmt numFmtId="166" formatCode="dd/mm/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>
      <protection locked="0"/>
    </xf>
    <xf numFmtId="0" fontId="12" fillId="0" borderId="1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2" fillId="0" borderId="0"/>
  </cellStyleXfs>
  <cellXfs count="76">
    <xf numFmtId="0" fontId="0" fillId="0" borderId="0" xfId="0"/>
    <xf numFmtId="0" fontId="3" fillId="0" borderId="0" xfId="9" applyFont="1" applyAlignment="1" applyProtection="1">
      <alignment horizontal="center"/>
      <protection locked="0"/>
    </xf>
    <xf numFmtId="0" fontId="2" fillId="0" borderId="0" xfId="9" applyAlignment="1">
      <alignment horizontal="center"/>
    </xf>
    <xf numFmtId="0" fontId="1" fillId="0" borderId="0" xfId="9" applyFont="1" applyAlignment="1" applyProtection="1">
      <alignment horizontal="left"/>
      <protection locked="0"/>
    </xf>
    <xf numFmtId="0" fontId="2" fillId="0" borderId="0" xfId="9" applyAlignment="1" applyProtection="1">
      <alignment horizontal="left"/>
      <protection locked="0"/>
    </xf>
    <xf numFmtId="0" fontId="2" fillId="0" borderId="0" xfId="9" applyAlignment="1" applyProtection="1">
      <alignment horizont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2" fillId="0" borderId="0" xfId="9" applyBorder="1" applyAlignment="1" applyProtection="1">
      <alignment horizontal="center"/>
      <protection locked="0"/>
    </xf>
    <xf numFmtId="0" fontId="2" fillId="0" borderId="0" xfId="9" applyBorder="1" applyAlignment="1">
      <alignment horizontal="center"/>
    </xf>
    <xf numFmtId="20" fontId="6" fillId="0" borderId="0" xfId="9" applyNumberFormat="1" applyFont="1" applyFill="1" applyBorder="1" applyAlignment="1" applyProtection="1">
      <alignment horizontal="left"/>
      <protection locked="0"/>
    </xf>
    <xf numFmtId="0" fontId="6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locked="0"/>
    </xf>
    <xf numFmtId="0" fontId="2" fillId="0" borderId="0" xfId="9" applyFont="1" applyAlignment="1" applyProtection="1">
      <alignment horizontal="left"/>
      <protection locked="0"/>
    </xf>
    <xf numFmtId="0" fontId="2" fillId="0" borderId="0" xfId="9" applyFont="1" applyAlignment="1">
      <alignment horizontal="left"/>
    </xf>
    <xf numFmtId="3" fontId="1" fillId="0" borderId="13" xfId="9" applyNumberFormat="1" applyFont="1" applyBorder="1" applyAlignment="1" applyProtection="1">
      <alignment horizontal="center"/>
      <protection locked="0"/>
    </xf>
    <xf numFmtId="3" fontId="1" fillId="0" borderId="14" xfId="9" applyNumberFormat="1" applyFont="1" applyBorder="1" applyAlignment="1" applyProtection="1">
      <alignment horizontal="center"/>
      <protection locked="0"/>
    </xf>
    <xf numFmtId="0" fontId="2" fillId="0" borderId="0" xfId="9" applyFill="1" applyAlignment="1">
      <alignment horizontal="center"/>
    </xf>
    <xf numFmtId="0" fontId="2" fillId="0" borderId="0" xfId="9" applyFont="1" applyAlignment="1">
      <alignment horizontal="center"/>
    </xf>
    <xf numFmtId="0" fontId="10" fillId="0" borderId="0" xfId="9" applyFont="1" applyAlignment="1" applyProtection="1">
      <alignment horizontal="left"/>
      <protection locked="0"/>
    </xf>
    <xf numFmtId="3" fontId="11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20" fontId="2" fillId="0" borderId="23" xfId="9" applyNumberFormat="1" applyBorder="1" applyAlignment="1" applyProtection="1">
      <alignment horizontal="center"/>
      <protection locked="0"/>
    </xf>
    <xf numFmtId="20" fontId="2" fillId="0" borderId="24" xfId="9" applyNumberFormat="1" applyBorder="1" applyAlignment="1" applyProtection="1">
      <alignment horizontal="center"/>
      <protection locked="0"/>
    </xf>
    <xf numFmtId="20" fontId="2" fillId="0" borderId="25" xfId="9" applyNumberFormat="1" applyBorder="1" applyAlignment="1" applyProtection="1">
      <alignment horizontal="center"/>
      <protection locked="0"/>
    </xf>
    <xf numFmtId="20" fontId="6" fillId="0" borderId="26" xfId="9" applyNumberFormat="1" applyFont="1" applyBorder="1" applyAlignment="1" applyProtection="1">
      <alignment horizontal="center"/>
      <protection locked="0"/>
    </xf>
    <xf numFmtId="20" fontId="5" fillId="0" borderId="26" xfId="9" applyNumberFormat="1" applyFont="1" applyBorder="1" applyAlignment="1" applyProtection="1">
      <alignment horizontal="center"/>
      <protection locked="0"/>
    </xf>
    <xf numFmtId="3" fontId="1" fillId="0" borderId="12" xfId="9" applyNumberFormat="1" applyFont="1" applyBorder="1" applyAlignment="1" applyProtection="1">
      <alignment horizontal="center"/>
      <protection locked="0"/>
    </xf>
    <xf numFmtId="166" fontId="9" fillId="0" borderId="29" xfId="0" applyNumberFormat="1" applyFont="1" applyBorder="1" applyAlignment="1">
      <alignment horizontal="center"/>
    </xf>
    <xf numFmtId="166" fontId="9" fillId="0" borderId="30" xfId="0" applyNumberFormat="1" applyFont="1" applyBorder="1" applyAlignment="1">
      <alignment horizontal="center"/>
    </xf>
    <xf numFmtId="166" fontId="9" fillId="0" borderId="31" xfId="0" applyNumberFormat="1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4" fontId="8" fillId="0" borderId="0" xfId="9" applyNumberFormat="1" applyFont="1" applyAlignment="1" applyProtection="1">
      <alignment horizontal="right"/>
      <protection locked="0"/>
    </xf>
    <xf numFmtId="1" fontId="2" fillId="0" borderId="28" xfId="9" applyNumberFormat="1" applyFill="1" applyBorder="1" applyAlignment="1" applyProtection="1">
      <alignment horizontal="center"/>
      <protection hidden="1"/>
    </xf>
    <xf numFmtId="1" fontId="2" fillId="0" borderId="8" xfId="9" applyNumberFormat="1" applyFill="1" applyBorder="1" applyAlignment="1" applyProtection="1">
      <alignment horizontal="center"/>
      <protection hidden="1"/>
    </xf>
    <xf numFmtId="1" fontId="2" fillId="0" borderId="20" xfId="9" applyNumberFormat="1" applyFill="1" applyBorder="1" applyAlignment="1" applyProtection="1">
      <alignment horizontal="center"/>
      <protection hidden="1"/>
    </xf>
    <xf numFmtId="1" fontId="2" fillId="0" borderId="6" xfId="9" applyNumberFormat="1" applyFill="1" applyBorder="1" applyAlignment="1" applyProtection="1">
      <alignment horizontal="center"/>
      <protection hidden="1"/>
    </xf>
    <xf numFmtId="1" fontId="2" fillId="0" borderId="22" xfId="9" applyNumberFormat="1" applyFill="1" applyBorder="1" applyAlignment="1" applyProtection="1">
      <alignment horizontal="center"/>
      <protection hidden="1"/>
    </xf>
    <xf numFmtId="1" fontId="2" fillId="0" borderId="11" xfId="9" applyNumberFormat="1" applyFill="1" applyBorder="1" applyAlignment="1" applyProtection="1">
      <alignment horizontal="center"/>
      <protection hidden="1"/>
    </xf>
    <xf numFmtId="1" fontId="2" fillId="0" borderId="21" xfId="9" applyNumberFormat="1" applyFill="1" applyBorder="1" applyAlignment="1" applyProtection="1">
      <alignment horizontal="center"/>
      <protection hidden="1"/>
    </xf>
    <xf numFmtId="1" fontId="2" fillId="0" borderId="2" xfId="9" applyNumberFormat="1" applyFill="1" applyBorder="1" applyAlignment="1" applyProtection="1">
      <alignment horizontal="center"/>
      <protection hidden="1"/>
    </xf>
    <xf numFmtId="1" fontId="2" fillId="0" borderId="27" xfId="9" applyNumberFormat="1" applyFill="1" applyBorder="1" applyAlignment="1" applyProtection="1">
      <alignment horizontal="center"/>
      <protection hidden="1"/>
    </xf>
    <xf numFmtId="1" fontId="2" fillId="0" borderId="3" xfId="9" applyNumberFormat="1" applyFill="1" applyBorder="1" applyAlignment="1" applyProtection="1">
      <alignment horizontal="center"/>
      <protection hidden="1"/>
    </xf>
    <xf numFmtId="1" fontId="2" fillId="0" borderId="16" xfId="9" applyNumberFormat="1" applyFill="1" applyBorder="1" applyAlignment="1" applyProtection="1">
      <alignment horizontal="center"/>
      <protection hidden="1"/>
    </xf>
    <xf numFmtId="1" fontId="2" fillId="0" borderId="5" xfId="9" applyNumberFormat="1" applyFill="1" applyBorder="1" applyAlignment="1" applyProtection="1">
      <alignment horizontal="center"/>
      <protection hidden="1"/>
    </xf>
    <xf numFmtId="1" fontId="2" fillId="0" borderId="19" xfId="9" applyNumberFormat="1" applyFill="1" applyBorder="1" applyAlignment="1" applyProtection="1">
      <alignment horizontal="center"/>
      <protection hidden="1"/>
    </xf>
    <xf numFmtId="1" fontId="2" fillId="0" borderId="7" xfId="9" applyNumberFormat="1" applyFill="1" applyBorder="1" applyAlignment="1" applyProtection="1">
      <alignment horizontal="center"/>
      <protection hidden="1"/>
    </xf>
    <xf numFmtId="1" fontId="2" fillId="0" borderId="18" xfId="9" applyNumberFormat="1" applyFill="1" applyBorder="1" applyAlignment="1" applyProtection="1">
      <alignment horizontal="center"/>
      <protection hidden="1"/>
    </xf>
    <xf numFmtId="1" fontId="2" fillId="0" borderId="10" xfId="9" applyNumberFormat="1" applyFill="1" applyBorder="1" applyAlignment="1" applyProtection="1">
      <alignment horizontal="center"/>
      <protection hidden="1"/>
    </xf>
    <xf numFmtId="3" fontId="8" fillId="0" borderId="0" xfId="9" applyNumberFormat="1" applyFont="1" applyAlignment="1" applyProtection="1">
      <alignment horizontal="right"/>
      <protection locked="0"/>
    </xf>
    <xf numFmtId="0" fontId="8" fillId="0" borderId="0" xfId="9" applyFont="1" applyAlignment="1" applyProtection="1">
      <alignment horizontal="right"/>
      <protection locked="0"/>
    </xf>
    <xf numFmtId="0" fontId="2" fillId="0" borderId="23" xfId="9" applyBorder="1" applyAlignment="1" applyProtection="1">
      <alignment horizontal="center" vertical="center"/>
      <protection locked="0"/>
    </xf>
    <xf numFmtId="0" fontId="2" fillId="0" borderId="25" xfId="9" applyBorder="1" applyAlignment="1" applyProtection="1">
      <alignment horizontal="center" vertical="center"/>
      <protection locked="0"/>
    </xf>
    <xf numFmtId="0" fontId="3" fillId="0" borderId="0" xfId="9" applyFont="1" applyAlignment="1" applyProtection="1">
      <alignment horizontal="center"/>
      <protection locked="0"/>
    </xf>
    <xf numFmtId="165" fontId="14" fillId="0" borderId="0" xfId="9" applyNumberFormat="1" applyFont="1" applyAlignment="1" applyProtection="1">
      <alignment horizontal="left"/>
      <protection locked="0"/>
    </xf>
    <xf numFmtId="0" fontId="0" fillId="0" borderId="0" xfId="9" applyFont="1" applyBorder="1" applyAlignment="1" applyProtection="1">
      <alignment horizontal="left" vertical="top" wrapText="1"/>
      <protection locked="0"/>
    </xf>
    <xf numFmtId="0" fontId="1" fillId="0" borderId="0" xfId="9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" fontId="2" fillId="0" borderId="33" xfId="9" applyNumberFormat="1" applyBorder="1" applyAlignment="1" applyProtection="1">
      <alignment horizontal="center"/>
      <protection hidden="1"/>
    </xf>
    <xf numFmtId="1" fontId="2" fillId="0" borderId="28" xfId="9" applyNumberFormat="1" applyBorder="1" applyAlignment="1" applyProtection="1">
      <alignment horizontal="center"/>
      <protection hidden="1"/>
    </xf>
    <xf numFmtId="1" fontId="2" fillId="0" borderId="8" xfId="9" applyNumberFormat="1" applyBorder="1" applyAlignment="1" applyProtection="1">
      <alignment horizontal="center"/>
      <protection hidden="1"/>
    </xf>
    <xf numFmtId="1" fontId="2" fillId="0" borderId="4" xfId="9" applyNumberFormat="1" applyBorder="1" applyAlignment="1" applyProtection="1">
      <alignment horizontal="center"/>
      <protection hidden="1"/>
    </xf>
    <xf numFmtId="1" fontId="2" fillId="0" borderId="20" xfId="9" applyNumberFormat="1" applyBorder="1" applyAlignment="1" applyProtection="1">
      <alignment horizontal="center"/>
      <protection hidden="1"/>
    </xf>
    <xf numFmtId="1" fontId="2" fillId="0" borderId="6" xfId="9" applyNumberFormat="1" applyBorder="1" applyAlignment="1" applyProtection="1">
      <alignment horizontal="center"/>
      <protection hidden="1"/>
    </xf>
    <xf numFmtId="1" fontId="2" fillId="0" borderId="9" xfId="9" applyNumberFormat="1" applyBorder="1" applyAlignment="1" applyProtection="1">
      <alignment horizontal="center"/>
      <protection hidden="1"/>
    </xf>
    <xf numFmtId="1" fontId="2" fillId="0" borderId="22" xfId="9" applyNumberFormat="1" applyBorder="1" applyAlignment="1" applyProtection="1">
      <alignment horizontal="center"/>
      <protection hidden="1"/>
    </xf>
    <xf numFmtId="1" fontId="2" fillId="0" borderId="11" xfId="9" applyNumberFormat="1" applyBorder="1" applyAlignment="1" applyProtection="1">
      <alignment horizontal="center"/>
      <protection hidden="1"/>
    </xf>
  </cellXfs>
  <cellStyles count="1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  <cellStyle name="Обычный 2" xfId="8"/>
    <cellStyle name="Обычный_ИЮЛЬ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82"/>
  <sheetViews>
    <sheetView tabSelected="1" topLeftCell="A34" zoomScaleNormal="100" workbookViewId="0">
      <selection activeCell="Z70" sqref="Z70"/>
    </sheetView>
  </sheetViews>
  <sheetFormatPr defaultRowHeight="12.75" x14ac:dyDescent="0.2"/>
  <cols>
    <col min="1" max="1" width="18" style="2" customWidth="1"/>
    <col min="2" max="3" width="10.28515625" style="2" customWidth="1"/>
    <col min="4" max="5" width="9.28515625" style="2" customWidth="1"/>
    <col min="6" max="6" width="12" style="2" customWidth="1"/>
    <col min="7" max="11" width="9.28515625" style="2" customWidth="1"/>
    <col min="12" max="16384" width="9.140625" style="2"/>
  </cols>
  <sheetData>
    <row r="1" spans="1:16" ht="15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">
      <c r="A5" s="3" t="s">
        <v>1</v>
      </c>
      <c r="B5" s="4"/>
      <c r="C5" s="14" t="s">
        <v>33</v>
      </c>
      <c r="D5" s="4"/>
      <c r="E5" s="4"/>
      <c r="F5" s="4"/>
      <c r="G5" s="4"/>
      <c r="H5" s="4"/>
      <c r="I5" s="4"/>
      <c r="J5" s="4"/>
      <c r="K5" s="4"/>
      <c r="L5" s="16"/>
    </row>
    <row r="6" spans="1:16" x14ac:dyDescent="0.2">
      <c r="A6" s="4" t="s">
        <v>2</v>
      </c>
      <c r="B6" s="4"/>
      <c r="C6" s="60" t="s">
        <v>35</v>
      </c>
      <c r="D6" s="60"/>
      <c r="E6" s="4"/>
      <c r="F6" s="4"/>
      <c r="G6" s="4"/>
      <c r="H6" s="4"/>
      <c r="I6" s="4"/>
      <c r="J6" s="4"/>
      <c r="K6" s="4"/>
    </row>
    <row r="7" spans="1:16" x14ac:dyDescent="0.2">
      <c r="A7" s="6" t="s">
        <v>3</v>
      </c>
      <c r="B7" s="4"/>
      <c r="C7" s="61" t="s">
        <v>34</v>
      </c>
      <c r="D7" s="62"/>
      <c r="E7" s="62"/>
      <c r="F7" s="62"/>
      <c r="G7" s="62"/>
      <c r="H7" s="62"/>
      <c r="I7" s="62"/>
      <c r="J7" s="62"/>
      <c r="K7" s="62"/>
      <c r="L7" s="19"/>
    </row>
    <row r="8" spans="1:16" x14ac:dyDescent="0.2">
      <c r="A8" s="6"/>
      <c r="B8" s="4"/>
      <c r="C8" s="62"/>
      <c r="D8" s="62"/>
      <c r="E8" s="62"/>
      <c r="F8" s="62"/>
      <c r="G8" s="62"/>
      <c r="H8" s="62"/>
      <c r="I8" s="62"/>
      <c r="J8" s="62"/>
      <c r="K8" s="62"/>
    </row>
    <row r="9" spans="1:16" x14ac:dyDescent="0.2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6" ht="13.5" thickBot="1" x14ac:dyDescent="0.25">
      <c r="A10" s="9"/>
      <c r="B10" s="5"/>
      <c r="C10" s="24"/>
      <c r="D10" s="24"/>
      <c r="E10" s="24"/>
      <c r="F10" s="24"/>
      <c r="G10" s="24"/>
      <c r="H10" s="24"/>
      <c r="I10" s="24"/>
      <c r="J10" s="24"/>
      <c r="K10" s="24"/>
    </row>
    <row r="11" spans="1:16" ht="13.5" thickBot="1" x14ac:dyDescent="0.25">
      <c r="A11" s="57" t="s">
        <v>4</v>
      </c>
      <c r="B11" s="63" t="s">
        <v>32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ht="13.5" thickBot="1" x14ac:dyDescent="0.25">
      <c r="A12" s="58"/>
      <c r="B12" s="31">
        <v>44470</v>
      </c>
      <c r="C12" s="32">
        <f>B12+1</f>
        <v>44471</v>
      </c>
      <c r="D12" s="33">
        <f t="shared" ref="D12:P12" si="0">C12+1</f>
        <v>44472</v>
      </c>
      <c r="E12" s="32">
        <f t="shared" si="0"/>
        <v>44473</v>
      </c>
      <c r="F12" s="33">
        <f t="shared" si="0"/>
        <v>44474</v>
      </c>
      <c r="G12" s="32">
        <f t="shared" si="0"/>
        <v>44475</v>
      </c>
      <c r="H12" s="33">
        <f t="shared" si="0"/>
        <v>44476</v>
      </c>
      <c r="I12" s="32">
        <f t="shared" si="0"/>
        <v>44477</v>
      </c>
      <c r="J12" s="33">
        <f t="shared" si="0"/>
        <v>44478</v>
      </c>
      <c r="K12" s="32">
        <f t="shared" si="0"/>
        <v>44479</v>
      </c>
      <c r="L12" s="33">
        <f t="shared" si="0"/>
        <v>44480</v>
      </c>
      <c r="M12" s="32">
        <f t="shared" si="0"/>
        <v>44481</v>
      </c>
      <c r="N12" s="33">
        <f t="shared" si="0"/>
        <v>44482</v>
      </c>
      <c r="O12" s="32">
        <f t="shared" si="0"/>
        <v>44483</v>
      </c>
      <c r="P12" s="34">
        <f t="shared" si="0"/>
        <v>44484</v>
      </c>
    </row>
    <row r="13" spans="1:16" x14ac:dyDescent="0.2">
      <c r="A13" s="25" t="s">
        <v>5</v>
      </c>
      <c r="B13" s="45">
        <v>37225</v>
      </c>
      <c r="C13" s="46">
        <v>55672</v>
      </c>
      <c r="D13" s="46">
        <v>50981</v>
      </c>
      <c r="E13" s="46">
        <v>56072</v>
      </c>
      <c r="F13" s="46">
        <v>38914</v>
      </c>
      <c r="G13" s="46">
        <v>30453</v>
      </c>
      <c r="H13" s="46">
        <v>22698</v>
      </c>
      <c r="I13" s="46">
        <v>20430</v>
      </c>
      <c r="J13" s="46">
        <v>56597</v>
      </c>
      <c r="K13" s="47">
        <v>49977</v>
      </c>
      <c r="L13" s="47">
        <v>54882</v>
      </c>
      <c r="M13" s="47">
        <v>45012</v>
      </c>
      <c r="N13" s="47">
        <v>49782</v>
      </c>
      <c r="O13" s="47">
        <v>45539</v>
      </c>
      <c r="P13" s="48">
        <v>36015</v>
      </c>
    </row>
    <row r="14" spans="1:16" x14ac:dyDescent="0.2">
      <c r="A14" s="26" t="s">
        <v>6</v>
      </c>
      <c r="B14" s="49">
        <v>36551</v>
      </c>
      <c r="C14" s="50">
        <v>51820</v>
      </c>
      <c r="D14" s="50">
        <v>50591</v>
      </c>
      <c r="E14" s="50">
        <v>58368</v>
      </c>
      <c r="F14" s="50">
        <v>38694</v>
      </c>
      <c r="G14" s="50">
        <v>30844</v>
      </c>
      <c r="H14" s="50">
        <v>21010</v>
      </c>
      <c r="I14" s="50">
        <v>20497</v>
      </c>
      <c r="J14" s="50">
        <v>56261</v>
      </c>
      <c r="K14" s="41">
        <v>49660</v>
      </c>
      <c r="L14" s="41">
        <v>53831</v>
      </c>
      <c r="M14" s="41">
        <v>48004</v>
      </c>
      <c r="N14" s="41">
        <v>50432</v>
      </c>
      <c r="O14" s="41">
        <v>40470</v>
      </c>
      <c r="P14" s="42">
        <v>34584</v>
      </c>
    </row>
    <row r="15" spans="1:16" x14ac:dyDescent="0.2">
      <c r="A15" s="26" t="s">
        <v>7</v>
      </c>
      <c r="B15" s="51">
        <v>36052</v>
      </c>
      <c r="C15" s="52">
        <v>52683</v>
      </c>
      <c r="D15" s="52">
        <v>50392</v>
      </c>
      <c r="E15" s="52">
        <v>58099</v>
      </c>
      <c r="F15" s="52">
        <v>38220</v>
      </c>
      <c r="G15" s="52">
        <v>31561</v>
      </c>
      <c r="H15" s="52">
        <v>20126</v>
      </c>
      <c r="I15" s="52">
        <v>21506</v>
      </c>
      <c r="J15" s="52">
        <v>56863</v>
      </c>
      <c r="K15" s="39">
        <v>49490</v>
      </c>
      <c r="L15" s="39">
        <v>53909</v>
      </c>
      <c r="M15" s="39">
        <v>49523</v>
      </c>
      <c r="N15" s="39">
        <v>51661</v>
      </c>
      <c r="O15" s="39">
        <v>37525</v>
      </c>
      <c r="P15" s="40">
        <v>35605</v>
      </c>
    </row>
    <row r="16" spans="1:16" x14ac:dyDescent="0.2">
      <c r="A16" s="26" t="s">
        <v>8</v>
      </c>
      <c r="B16" s="49">
        <v>36075</v>
      </c>
      <c r="C16" s="50">
        <v>52651</v>
      </c>
      <c r="D16" s="41">
        <v>52886</v>
      </c>
      <c r="E16" s="50">
        <v>58044</v>
      </c>
      <c r="F16" s="50">
        <v>38352</v>
      </c>
      <c r="G16" s="50">
        <v>29895</v>
      </c>
      <c r="H16" s="50">
        <v>20470</v>
      </c>
      <c r="I16" s="50">
        <v>20235</v>
      </c>
      <c r="J16" s="50">
        <v>59090</v>
      </c>
      <c r="K16" s="41">
        <v>49486</v>
      </c>
      <c r="L16" s="41">
        <v>53491</v>
      </c>
      <c r="M16" s="41">
        <v>51651</v>
      </c>
      <c r="N16" s="41">
        <v>53057</v>
      </c>
      <c r="O16" s="41">
        <v>37173</v>
      </c>
      <c r="P16" s="42">
        <v>34340</v>
      </c>
    </row>
    <row r="17" spans="1:16" x14ac:dyDescent="0.2">
      <c r="A17" s="26" t="s">
        <v>9</v>
      </c>
      <c r="B17" s="51">
        <v>36578</v>
      </c>
      <c r="C17" s="52">
        <v>53389</v>
      </c>
      <c r="D17" s="52">
        <v>52496</v>
      </c>
      <c r="E17" s="52">
        <v>57096</v>
      </c>
      <c r="F17" s="52">
        <v>40835</v>
      </c>
      <c r="G17" s="52">
        <v>27999</v>
      </c>
      <c r="H17" s="52">
        <v>21812</v>
      </c>
      <c r="I17" s="52">
        <v>28248</v>
      </c>
      <c r="J17" s="52">
        <v>60356</v>
      </c>
      <c r="K17" s="39">
        <v>49896</v>
      </c>
      <c r="L17" s="39">
        <v>53426</v>
      </c>
      <c r="M17" s="39">
        <v>50727</v>
      </c>
      <c r="N17" s="39">
        <v>51714</v>
      </c>
      <c r="O17" s="39">
        <v>34714</v>
      </c>
      <c r="P17" s="40">
        <v>33377</v>
      </c>
    </row>
    <row r="18" spans="1:16" x14ac:dyDescent="0.2">
      <c r="A18" s="26" t="s">
        <v>10</v>
      </c>
      <c r="B18" s="49">
        <v>38220</v>
      </c>
      <c r="C18" s="50">
        <v>53287</v>
      </c>
      <c r="D18" s="50">
        <v>52570</v>
      </c>
      <c r="E18" s="50">
        <v>56415</v>
      </c>
      <c r="F18" s="50">
        <v>43263</v>
      </c>
      <c r="G18" s="50">
        <v>29264</v>
      </c>
      <c r="H18" s="50">
        <v>23987</v>
      </c>
      <c r="I18" s="50">
        <v>36826</v>
      </c>
      <c r="J18" s="50">
        <v>57204</v>
      </c>
      <c r="K18" s="41">
        <v>53809</v>
      </c>
      <c r="L18" s="41">
        <v>44797</v>
      </c>
      <c r="M18" s="41">
        <v>57118</v>
      </c>
      <c r="N18" s="41">
        <v>53961</v>
      </c>
      <c r="O18" s="41">
        <v>37112</v>
      </c>
      <c r="P18" s="42">
        <v>35130</v>
      </c>
    </row>
    <row r="19" spans="1:16" x14ac:dyDescent="0.2">
      <c r="A19" s="26" t="s">
        <v>11</v>
      </c>
      <c r="B19" s="51">
        <v>39767</v>
      </c>
      <c r="C19" s="52">
        <v>52289</v>
      </c>
      <c r="D19" s="52">
        <v>53608</v>
      </c>
      <c r="E19" s="52">
        <v>48658</v>
      </c>
      <c r="F19" s="52">
        <v>48227</v>
      </c>
      <c r="G19" s="52">
        <v>30959</v>
      </c>
      <c r="H19" s="52">
        <v>25462</v>
      </c>
      <c r="I19" s="52">
        <v>38885</v>
      </c>
      <c r="J19" s="52">
        <v>56625</v>
      </c>
      <c r="K19" s="39">
        <v>51863</v>
      </c>
      <c r="L19" s="39">
        <v>40722</v>
      </c>
      <c r="M19" s="39">
        <v>56253</v>
      </c>
      <c r="N19" s="39">
        <v>57264</v>
      </c>
      <c r="O19" s="39">
        <v>38435</v>
      </c>
      <c r="P19" s="40">
        <v>36979</v>
      </c>
    </row>
    <row r="20" spans="1:16" x14ac:dyDescent="0.2">
      <c r="A20" s="26" t="s">
        <v>12</v>
      </c>
      <c r="B20" s="49">
        <v>41830</v>
      </c>
      <c r="C20" s="50">
        <v>52891</v>
      </c>
      <c r="D20" s="50">
        <v>54062</v>
      </c>
      <c r="E20" s="50">
        <v>49260</v>
      </c>
      <c r="F20" s="50">
        <v>32318</v>
      </c>
      <c r="G20" s="50">
        <v>36383</v>
      </c>
      <c r="H20" s="50">
        <v>18912</v>
      </c>
      <c r="I20" s="50">
        <v>38719</v>
      </c>
      <c r="J20" s="50">
        <v>57895</v>
      </c>
      <c r="K20" s="41">
        <v>52684</v>
      </c>
      <c r="L20" s="41">
        <v>42011</v>
      </c>
      <c r="M20" s="41">
        <v>49315</v>
      </c>
      <c r="N20" s="41">
        <v>48890</v>
      </c>
      <c r="O20" s="41">
        <v>37293</v>
      </c>
      <c r="P20" s="42">
        <v>37872</v>
      </c>
    </row>
    <row r="21" spans="1:16" x14ac:dyDescent="0.2">
      <c r="A21" s="26" t="s">
        <v>13</v>
      </c>
      <c r="B21" s="51">
        <v>42402</v>
      </c>
      <c r="C21" s="52">
        <v>51640</v>
      </c>
      <c r="D21" s="52">
        <v>54698</v>
      </c>
      <c r="E21" s="52">
        <v>48698</v>
      </c>
      <c r="F21" s="52">
        <v>29387</v>
      </c>
      <c r="G21" s="52">
        <v>38746</v>
      </c>
      <c r="H21" s="52">
        <v>20176</v>
      </c>
      <c r="I21" s="52">
        <v>37511</v>
      </c>
      <c r="J21" s="52">
        <v>57035</v>
      </c>
      <c r="K21" s="39">
        <v>54195</v>
      </c>
      <c r="L21" s="39">
        <v>40976</v>
      </c>
      <c r="M21" s="39">
        <v>45828</v>
      </c>
      <c r="N21" s="39">
        <v>49520</v>
      </c>
      <c r="O21" s="39">
        <v>37453</v>
      </c>
      <c r="P21" s="40">
        <v>37573</v>
      </c>
    </row>
    <row r="22" spans="1:16" x14ac:dyDescent="0.2">
      <c r="A22" s="26" t="s">
        <v>14</v>
      </c>
      <c r="B22" s="49">
        <v>44563</v>
      </c>
      <c r="C22" s="50">
        <v>52002</v>
      </c>
      <c r="D22" s="50">
        <v>62653</v>
      </c>
      <c r="E22" s="50">
        <v>49002</v>
      </c>
      <c r="F22" s="50">
        <v>39185</v>
      </c>
      <c r="G22" s="50">
        <v>41212</v>
      </c>
      <c r="H22" s="50">
        <v>22833</v>
      </c>
      <c r="I22" s="50">
        <v>45969</v>
      </c>
      <c r="J22" s="50">
        <v>55743</v>
      </c>
      <c r="K22" s="41">
        <v>53524</v>
      </c>
      <c r="L22" s="41">
        <v>40699</v>
      </c>
      <c r="M22" s="41">
        <v>46910</v>
      </c>
      <c r="N22" s="41">
        <v>50978</v>
      </c>
      <c r="O22" s="41">
        <v>36742</v>
      </c>
      <c r="P22" s="42">
        <v>37144</v>
      </c>
    </row>
    <row r="23" spans="1:16" x14ac:dyDescent="0.2">
      <c r="A23" s="26" t="s">
        <v>15</v>
      </c>
      <c r="B23" s="51">
        <v>47542</v>
      </c>
      <c r="C23" s="52">
        <v>54588</v>
      </c>
      <c r="D23" s="52">
        <v>68065</v>
      </c>
      <c r="E23" s="52">
        <v>47937</v>
      </c>
      <c r="F23" s="52">
        <v>39716</v>
      </c>
      <c r="G23" s="52">
        <v>41111</v>
      </c>
      <c r="H23" s="52">
        <v>23524</v>
      </c>
      <c r="I23" s="52">
        <v>51703</v>
      </c>
      <c r="J23" s="52">
        <v>58167</v>
      </c>
      <c r="K23" s="39">
        <v>54011</v>
      </c>
      <c r="L23" s="39">
        <v>40384</v>
      </c>
      <c r="M23" s="39">
        <v>45198</v>
      </c>
      <c r="N23" s="39">
        <v>52001</v>
      </c>
      <c r="O23" s="39">
        <v>38219</v>
      </c>
      <c r="P23" s="40">
        <v>37492</v>
      </c>
    </row>
    <row r="24" spans="1:16" x14ac:dyDescent="0.2">
      <c r="A24" s="26" t="s">
        <v>16</v>
      </c>
      <c r="B24" s="49">
        <v>50400</v>
      </c>
      <c r="C24" s="50">
        <v>56981</v>
      </c>
      <c r="D24" s="50">
        <v>68055</v>
      </c>
      <c r="E24" s="50">
        <v>47201</v>
      </c>
      <c r="F24" s="50">
        <v>41238</v>
      </c>
      <c r="G24" s="50">
        <v>40964</v>
      </c>
      <c r="H24" s="50">
        <v>24423</v>
      </c>
      <c r="I24" s="50">
        <v>52231</v>
      </c>
      <c r="J24" s="50">
        <v>61217</v>
      </c>
      <c r="K24" s="41">
        <v>55213</v>
      </c>
      <c r="L24" s="41">
        <v>38296</v>
      </c>
      <c r="M24" s="41">
        <v>46583</v>
      </c>
      <c r="N24" s="41">
        <v>53731</v>
      </c>
      <c r="O24" s="41">
        <v>38073</v>
      </c>
      <c r="P24" s="42">
        <v>37488</v>
      </c>
    </row>
    <row r="25" spans="1:16" x14ac:dyDescent="0.2">
      <c r="A25" s="26" t="s">
        <v>17</v>
      </c>
      <c r="B25" s="51">
        <v>49255</v>
      </c>
      <c r="C25" s="52">
        <v>55799</v>
      </c>
      <c r="D25" s="52">
        <v>68261</v>
      </c>
      <c r="E25" s="52">
        <v>46520</v>
      </c>
      <c r="F25" s="52">
        <v>39044</v>
      </c>
      <c r="G25" s="52">
        <v>41033</v>
      </c>
      <c r="H25" s="52">
        <v>25279</v>
      </c>
      <c r="I25" s="52">
        <v>50400</v>
      </c>
      <c r="J25" s="52">
        <v>60920</v>
      </c>
      <c r="K25" s="39">
        <v>56891</v>
      </c>
      <c r="L25" s="39">
        <v>37705</v>
      </c>
      <c r="M25" s="39">
        <v>49581</v>
      </c>
      <c r="N25" s="39">
        <v>51633</v>
      </c>
      <c r="O25" s="39">
        <v>36719</v>
      </c>
      <c r="P25" s="40">
        <v>37029</v>
      </c>
    </row>
    <row r="26" spans="1:16" x14ac:dyDescent="0.2">
      <c r="A26" s="26" t="s">
        <v>18</v>
      </c>
      <c r="B26" s="49">
        <v>48320</v>
      </c>
      <c r="C26" s="50">
        <v>54121</v>
      </c>
      <c r="D26" s="50">
        <v>65338</v>
      </c>
      <c r="E26" s="50">
        <v>46761</v>
      </c>
      <c r="F26" s="50">
        <v>42366</v>
      </c>
      <c r="G26" s="50">
        <v>40806</v>
      </c>
      <c r="H26" s="50">
        <v>23798</v>
      </c>
      <c r="I26" s="50">
        <v>48618</v>
      </c>
      <c r="J26" s="50">
        <v>60385</v>
      </c>
      <c r="K26" s="41">
        <v>55017</v>
      </c>
      <c r="L26" s="41">
        <v>37160</v>
      </c>
      <c r="M26" s="41">
        <v>49637</v>
      </c>
      <c r="N26" s="41">
        <v>51076</v>
      </c>
      <c r="O26" s="41">
        <v>36062</v>
      </c>
      <c r="P26" s="42">
        <v>34765</v>
      </c>
    </row>
    <row r="27" spans="1:16" x14ac:dyDescent="0.2">
      <c r="A27" s="26" t="s">
        <v>19</v>
      </c>
      <c r="B27" s="51">
        <v>47339</v>
      </c>
      <c r="C27" s="52">
        <v>52309</v>
      </c>
      <c r="D27" s="52">
        <v>65480</v>
      </c>
      <c r="E27" s="52">
        <v>46864</v>
      </c>
      <c r="F27" s="52">
        <v>38783</v>
      </c>
      <c r="G27" s="52">
        <v>39237</v>
      </c>
      <c r="H27" s="52">
        <v>24448</v>
      </c>
      <c r="I27" s="52">
        <v>47299</v>
      </c>
      <c r="J27" s="52">
        <v>59046</v>
      </c>
      <c r="K27" s="39">
        <v>53358</v>
      </c>
      <c r="L27" s="39">
        <v>37460</v>
      </c>
      <c r="M27" s="39">
        <v>47412</v>
      </c>
      <c r="N27" s="39">
        <v>49690</v>
      </c>
      <c r="O27" s="39">
        <v>35187</v>
      </c>
      <c r="P27" s="40">
        <v>34888</v>
      </c>
    </row>
    <row r="28" spans="1:16" x14ac:dyDescent="0.2">
      <c r="A28" s="26" t="s">
        <v>20</v>
      </c>
      <c r="B28" s="49">
        <v>46096</v>
      </c>
      <c r="C28" s="50">
        <v>53690</v>
      </c>
      <c r="D28" s="50">
        <v>63696</v>
      </c>
      <c r="E28" s="50">
        <v>46515</v>
      </c>
      <c r="F28" s="50">
        <v>38027</v>
      </c>
      <c r="G28" s="50">
        <v>36795</v>
      </c>
      <c r="H28" s="50">
        <v>26517</v>
      </c>
      <c r="I28" s="50">
        <v>46785</v>
      </c>
      <c r="J28" s="50">
        <v>56544</v>
      </c>
      <c r="K28" s="41">
        <v>53306</v>
      </c>
      <c r="L28" s="41">
        <v>37685</v>
      </c>
      <c r="M28" s="41">
        <v>46265</v>
      </c>
      <c r="N28" s="41">
        <v>50355</v>
      </c>
      <c r="O28" s="41">
        <v>35251</v>
      </c>
      <c r="P28" s="42">
        <v>36254</v>
      </c>
    </row>
    <row r="29" spans="1:16" x14ac:dyDescent="0.2">
      <c r="A29" s="26" t="s">
        <v>21</v>
      </c>
      <c r="B29" s="51">
        <v>44326</v>
      </c>
      <c r="C29" s="52">
        <v>53165</v>
      </c>
      <c r="D29" s="52">
        <v>60175</v>
      </c>
      <c r="E29" s="52">
        <v>46069</v>
      </c>
      <c r="F29" s="52">
        <v>38265</v>
      </c>
      <c r="G29" s="52">
        <v>36630</v>
      </c>
      <c r="H29" s="52">
        <v>26415</v>
      </c>
      <c r="I29" s="52">
        <v>45331</v>
      </c>
      <c r="J29" s="52">
        <v>55118</v>
      </c>
      <c r="K29" s="39">
        <v>54105</v>
      </c>
      <c r="L29" s="39">
        <v>37757</v>
      </c>
      <c r="M29" s="39">
        <v>47846</v>
      </c>
      <c r="N29" s="39">
        <v>51747</v>
      </c>
      <c r="O29" s="39">
        <v>35039</v>
      </c>
      <c r="P29" s="40">
        <v>36603</v>
      </c>
    </row>
    <row r="30" spans="1:16" x14ac:dyDescent="0.2">
      <c r="A30" s="26" t="s">
        <v>22</v>
      </c>
      <c r="B30" s="49">
        <v>44485</v>
      </c>
      <c r="C30" s="50">
        <v>52601</v>
      </c>
      <c r="D30" s="50">
        <v>57826</v>
      </c>
      <c r="E30" s="50">
        <v>46823</v>
      </c>
      <c r="F30" s="50">
        <v>37374</v>
      </c>
      <c r="G30" s="50">
        <v>38232</v>
      </c>
      <c r="H30" s="50">
        <v>23973</v>
      </c>
      <c r="I30" s="50">
        <v>42827</v>
      </c>
      <c r="J30" s="50">
        <v>58436</v>
      </c>
      <c r="K30" s="41">
        <v>57293</v>
      </c>
      <c r="L30" s="41">
        <v>40541</v>
      </c>
      <c r="M30" s="41">
        <v>50179</v>
      </c>
      <c r="N30" s="41">
        <v>55842</v>
      </c>
      <c r="O30" s="41">
        <v>37715</v>
      </c>
      <c r="P30" s="42">
        <v>39831</v>
      </c>
    </row>
    <row r="31" spans="1:16" x14ac:dyDescent="0.2">
      <c r="A31" s="26" t="s">
        <v>23</v>
      </c>
      <c r="B31" s="51">
        <v>49945</v>
      </c>
      <c r="C31" s="52">
        <v>55445</v>
      </c>
      <c r="D31" s="52">
        <v>62001</v>
      </c>
      <c r="E31" s="52">
        <v>49105</v>
      </c>
      <c r="F31" s="52">
        <v>36580</v>
      </c>
      <c r="G31" s="52">
        <v>40388</v>
      </c>
      <c r="H31" s="52">
        <v>26795</v>
      </c>
      <c r="I31" s="52">
        <v>45120</v>
      </c>
      <c r="J31" s="52">
        <v>61804</v>
      </c>
      <c r="K31" s="39">
        <v>60256</v>
      </c>
      <c r="L31" s="39">
        <v>44783</v>
      </c>
      <c r="M31" s="39">
        <v>56762</v>
      </c>
      <c r="N31" s="39">
        <v>58289</v>
      </c>
      <c r="O31" s="39">
        <v>41498</v>
      </c>
      <c r="P31" s="40">
        <v>45580</v>
      </c>
    </row>
    <row r="32" spans="1:16" x14ac:dyDescent="0.2">
      <c r="A32" s="26" t="s">
        <v>24</v>
      </c>
      <c r="B32" s="49">
        <v>50239</v>
      </c>
      <c r="C32" s="50">
        <v>55014</v>
      </c>
      <c r="D32" s="50">
        <v>62870</v>
      </c>
      <c r="E32" s="50">
        <v>49723</v>
      </c>
      <c r="F32" s="50">
        <v>34316</v>
      </c>
      <c r="G32" s="50">
        <v>43815</v>
      </c>
      <c r="H32" s="50">
        <v>26003</v>
      </c>
      <c r="I32" s="50">
        <v>45716</v>
      </c>
      <c r="J32" s="50">
        <v>62017</v>
      </c>
      <c r="K32" s="41">
        <v>59775</v>
      </c>
      <c r="L32" s="41">
        <v>49120</v>
      </c>
      <c r="M32" s="41">
        <v>56326</v>
      </c>
      <c r="N32" s="41">
        <v>52338</v>
      </c>
      <c r="O32" s="41">
        <v>43135</v>
      </c>
      <c r="P32" s="42">
        <v>44262</v>
      </c>
    </row>
    <row r="33" spans="1:18" x14ac:dyDescent="0.2">
      <c r="A33" s="26" t="s">
        <v>25</v>
      </c>
      <c r="B33" s="51">
        <v>49384</v>
      </c>
      <c r="C33" s="52">
        <v>54736</v>
      </c>
      <c r="D33" s="52">
        <v>62463</v>
      </c>
      <c r="E33" s="52">
        <v>48551</v>
      </c>
      <c r="F33" s="52">
        <v>39938</v>
      </c>
      <c r="G33" s="52">
        <v>42317</v>
      </c>
      <c r="H33" s="52">
        <v>26757</v>
      </c>
      <c r="I33" s="52">
        <v>42199</v>
      </c>
      <c r="J33" s="52">
        <v>59225</v>
      </c>
      <c r="K33" s="39">
        <v>59225</v>
      </c>
      <c r="L33" s="39">
        <v>52991</v>
      </c>
      <c r="M33" s="39">
        <v>54032</v>
      </c>
      <c r="N33" s="39">
        <v>53796</v>
      </c>
      <c r="O33" s="39">
        <v>41291</v>
      </c>
      <c r="P33" s="40">
        <v>42423</v>
      </c>
    </row>
    <row r="34" spans="1:18" x14ac:dyDescent="0.2">
      <c r="A34" s="26" t="s">
        <v>26</v>
      </c>
      <c r="B34" s="49">
        <v>58233</v>
      </c>
      <c r="C34" s="50">
        <v>53379</v>
      </c>
      <c r="D34" s="50">
        <v>58336</v>
      </c>
      <c r="E34" s="50">
        <v>46991</v>
      </c>
      <c r="F34" s="50">
        <v>37687</v>
      </c>
      <c r="G34" s="50">
        <v>37301</v>
      </c>
      <c r="H34" s="50">
        <v>25489</v>
      </c>
      <c r="I34" s="50">
        <v>53336</v>
      </c>
      <c r="J34" s="50">
        <v>55774</v>
      </c>
      <c r="K34" s="41">
        <v>60103</v>
      </c>
      <c r="L34" s="41">
        <v>52752</v>
      </c>
      <c r="M34" s="41">
        <v>55781</v>
      </c>
      <c r="N34" s="41">
        <v>56682</v>
      </c>
      <c r="O34" s="41">
        <v>40054</v>
      </c>
      <c r="P34" s="42">
        <v>55530</v>
      </c>
    </row>
    <row r="35" spans="1:18" x14ac:dyDescent="0.2">
      <c r="A35" s="26" t="s">
        <v>27</v>
      </c>
      <c r="B35" s="51">
        <v>62082</v>
      </c>
      <c r="C35" s="52">
        <v>53927</v>
      </c>
      <c r="D35" s="52">
        <v>56726</v>
      </c>
      <c r="E35" s="52">
        <v>45517</v>
      </c>
      <c r="F35" s="52">
        <v>35833</v>
      </c>
      <c r="G35" s="52">
        <v>28258</v>
      </c>
      <c r="H35" s="52">
        <v>24818</v>
      </c>
      <c r="I35" s="52">
        <v>55595</v>
      </c>
      <c r="J35" s="52">
        <v>52615</v>
      </c>
      <c r="K35" s="39">
        <v>58830</v>
      </c>
      <c r="L35" s="39">
        <v>48557</v>
      </c>
      <c r="M35" s="39">
        <v>52380</v>
      </c>
      <c r="N35" s="39">
        <v>52213</v>
      </c>
      <c r="O35" s="39">
        <v>38761</v>
      </c>
      <c r="P35" s="40">
        <v>60271</v>
      </c>
    </row>
    <row r="36" spans="1:18" ht="13.5" thickBot="1" x14ac:dyDescent="0.25">
      <c r="A36" s="27" t="s">
        <v>28</v>
      </c>
      <c r="B36" s="53">
        <v>58823</v>
      </c>
      <c r="C36" s="54">
        <v>52967</v>
      </c>
      <c r="D36" s="54">
        <v>56857</v>
      </c>
      <c r="E36" s="54">
        <v>41300</v>
      </c>
      <c r="F36" s="54">
        <v>35298</v>
      </c>
      <c r="G36" s="54">
        <v>25002</v>
      </c>
      <c r="H36" s="54">
        <v>19132</v>
      </c>
      <c r="I36" s="54">
        <v>56166</v>
      </c>
      <c r="J36" s="54">
        <v>50827</v>
      </c>
      <c r="K36" s="43">
        <v>55641</v>
      </c>
      <c r="L36" s="43">
        <v>41830</v>
      </c>
      <c r="M36" s="43">
        <v>47716</v>
      </c>
      <c r="N36" s="43">
        <v>47716</v>
      </c>
      <c r="O36" s="43">
        <v>36944</v>
      </c>
      <c r="P36" s="44">
        <v>59767</v>
      </c>
    </row>
    <row r="37" spans="1:18" ht="13.5" thickBot="1" x14ac:dyDescent="0.25">
      <c r="A37" s="29" t="s">
        <v>29</v>
      </c>
      <c r="B37" s="30">
        <f t="shared" ref="B37:K37" si="1">SUM(B13:B36)</f>
        <v>1095732</v>
      </c>
      <c r="C37" s="17">
        <f t="shared" si="1"/>
        <v>1287046</v>
      </c>
      <c r="D37" s="17">
        <f t="shared" si="1"/>
        <v>1411086</v>
      </c>
      <c r="E37" s="17">
        <f t="shared" si="1"/>
        <v>1195589</v>
      </c>
      <c r="F37" s="17">
        <f t="shared" si="1"/>
        <v>921860</v>
      </c>
      <c r="G37" s="17">
        <f t="shared" si="1"/>
        <v>859205</v>
      </c>
      <c r="H37" s="17">
        <f t="shared" si="1"/>
        <v>564857</v>
      </c>
      <c r="I37" s="17">
        <f t="shared" si="1"/>
        <v>992152</v>
      </c>
      <c r="J37" s="17">
        <f t="shared" si="1"/>
        <v>1385764</v>
      </c>
      <c r="K37" s="17">
        <f t="shared" si="1"/>
        <v>1307608</v>
      </c>
      <c r="L37" s="17">
        <f>SUM(L13:L36)</f>
        <v>1075765</v>
      </c>
      <c r="M37" s="17">
        <f>SUM(M13:M36)</f>
        <v>1206039</v>
      </c>
      <c r="N37" s="17">
        <f>SUM(N13:N36)</f>
        <v>1254368</v>
      </c>
      <c r="O37" s="17">
        <f>SUM(O13:O36)</f>
        <v>916404</v>
      </c>
      <c r="P37" s="18">
        <f>SUM(P13:P36)</f>
        <v>960802</v>
      </c>
    </row>
    <row r="38" spans="1:18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spans="1:18" x14ac:dyDescent="0.2">
      <c r="Q44" s="11"/>
      <c r="R44" s="11"/>
    </row>
    <row r="45" spans="1:18" ht="13.5" thickBot="1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  <c r="R45" s="11"/>
    </row>
    <row r="46" spans="1:18" ht="13.5" thickBot="1" x14ac:dyDescent="0.25">
      <c r="A46" s="57" t="s">
        <v>4</v>
      </c>
      <c r="B46" s="63" t="s">
        <v>32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  <c r="R46" s="11"/>
    </row>
    <row r="47" spans="1:18" ht="13.5" thickBot="1" x14ac:dyDescent="0.25">
      <c r="A47" s="58"/>
      <c r="B47" s="35">
        <f>P12+1</f>
        <v>44485</v>
      </c>
      <c r="C47" s="36">
        <f>B47+1</f>
        <v>44486</v>
      </c>
      <c r="D47" s="37">
        <f t="shared" ref="D47:N47" si="2">C47+1</f>
        <v>44487</v>
      </c>
      <c r="E47" s="36">
        <f t="shared" si="2"/>
        <v>44488</v>
      </c>
      <c r="F47" s="37">
        <f t="shared" si="2"/>
        <v>44489</v>
      </c>
      <c r="G47" s="36">
        <f t="shared" si="2"/>
        <v>44490</v>
      </c>
      <c r="H47" s="37">
        <f t="shared" si="2"/>
        <v>44491</v>
      </c>
      <c r="I47" s="36">
        <f t="shared" si="2"/>
        <v>44492</v>
      </c>
      <c r="J47" s="37">
        <f t="shared" si="2"/>
        <v>44493</v>
      </c>
      <c r="K47" s="36">
        <f t="shared" si="2"/>
        <v>44494</v>
      </c>
      <c r="L47" s="37">
        <f t="shared" si="2"/>
        <v>44495</v>
      </c>
      <c r="M47" s="36">
        <f t="shared" si="2"/>
        <v>44496</v>
      </c>
      <c r="N47" s="37">
        <f t="shared" si="2"/>
        <v>44497</v>
      </c>
      <c r="O47" s="37">
        <f>N47+1</f>
        <v>44498</v>
      </c>
      <c r="P47" s="37">
        <f>O47+1</f>
        <v>44499</v>
      </c>
      <c r="Q47" s="66">
        <f>P47+1</f>
        <v>44500</v>
      </c>
      <c r="R47" s="11"/>
    </row>
    <row r="48" spans="1:18" x14ac:dyDescent="0.2">
      <c r="A48" s="25" t="s">
        <v>5</v>
      </c>
      <c r="B48" s="67">
        <v>59789</v>
      </c>
      <c r="C48" s="68">
        <v>53307</v>
      </c>
      <c r="D48" s="68">
        <v>51356</v>
      </c>
      <c r="E48" s="68">
        <v>37892</v>
      </c>
      <c r="F48" s="68">
        <v>39624</v>
      </c>
      <c r="G48" s="68">
        <v>35971</v>
      </c>
      <c r="H48" s="68">
        <v>39720</v>
      </c>
      <c r="I48" s="68">
        <v>52921</v>
      </c>
      <c r="J48" s="68">
        <v>47979</v>
      </c>
      <c r="K48" s="68">
        <v>57736</v>
      </c>
      <c r="L48" s="68">
        <v>31933</v>
      </c>
      <c r="M48" s="68">
        <v>34133</v>
      </c>
      <c r="N48" s="68">
        <v>43132</v>
      </c>
      <c r="O48" s="68">
        <v>35485</v>
      </c>
      <c r="P48" s="68">
        <v>49862</v>
      </c>
      <c r="Q48" s="69">
        <v>51700</v>
      </c>
      <c r="R48" s="11"/>
    </row>
    <row r="49" spans="1:18" x14ac:dyDescent="0.2">
      <c r="A49" s="26" t="s">
        <v>6</v>
      </c>
      <c r="B49" s="70">
        <v>60467</v>
      </c>
      <c r="C49" s="71">
        <v>51562</v>
      </c>
      <c r="D49" s="71">
        <v>51146</v>
      </c>
      <c r="E49" s="71">
        <v>36618</v>
      </c>
      <c r="F49" s="71">
        <v>42972</v>
      </c>
      <c r="G49" s="71">
        <v>34193</v>
      </c>
      <c r="H49" s="71">
        <v>36793</v>
      </c>
      <c r="I49" s="71">
        <v>51311</v>
      </c>
      <c r="J49" s="71">
        <v>47473</v>
      </c>
      <c r="K49" s="71">
        <v>55019</v>
      </c>
      <c r="L49" s="71">
        <v>32307</v>
      </c>
      <c r="M49" s="71">
        <v>32807</v>
      </c>
      <c r="N49" s="71">
        <v>37871</v>
      </c>
      <c r="O49" s="71">
        <v>34498</v>
      </c>
      <c r="P49" s="71">
        <v>49385</v>
      </c>
      <c r="Q49" s="72">
        <v>49937</v>
      </c>
      <c r="R49" s="11"/>
    </row>
    <row r="50" spans="1:18" x14ac:dyDescent="0.2">
      <c r="A50" s="26" t="s">
        <v>7</v>
      </c>
      <c r="B50" s="67">
        <v>60115</v>
      </c>
      <c r="C50" s="68">
        <v>52048</v>
      </c>
      <c r="D50" s="68">
        <v>51432</v>
      </c>
      <c r="E50" s="68">
        <v>37037</v>
      </c>
      <c r="F50" s="68">
        <v>45660</v>
      </c>
      <c r="G50" s="68">
        <v>31910</v>
      </c>
      <c r="H50" s="68">
        <v>37243</v>
      </c>
      <c r="I50" s="68">
        <v>49172</v>
      </c>
      <c r="J50" s="68">
        <v>48172</v>
      </c>
      <c r="K50" s="68">
        <v>48934</v>
      </c>
      <c r="L50" s="68">
        <v>31691</v>
      </c>
      <c r="M50" s="68">
        <v>32382</v>
      </c>
      <c r="N50" s="68">
        <v>37158</v>
      </c>
      <c r="O50" s="68">
        <v>34776</v>
      </c>
      <c r="P50" s="68">
        <v>49210</v>
      </c>
      <c r="Q50" s="69">
        <v>50055</v>
      </c>
      <c r="R50" s="11"/>
    </row>
    <row r="51" spans="1:18" x14ac:dyDescent="0.2">
      <c r="A51" s="26" t="s">
        <v>8</v>
      </c>
      <c r="B51" s="70">
        <v>60240</v>
      </c>
      <c r="C51" s="71">
        <v>53762</v>
      </c>
      <c r="D51" s="71">
        <v>50612</v>
      </c>
      <c r="E51" s="71">
        <v>36495</v>
      </c>
      <c r="F51" s="71">
        <v>42837</v>
      </c>
      <c r="G51" s="71">
        <v>31904</v>
      </c>
      <c r="H51" s="71">
        <v>36344</v>
      </c>
      <c r="I51" s="71">
        <v>48230</v>
      </c>
      <c r="J51" s="71">
        <v>48620</v>
      </c>
      <c r="K51" s="71">
        <v>48249</v>
      </c>
      <c r="L51" s="71">
        <v>31602</v>
      </c>
      <c r="M51" s="71">
        <v>32116</v>
      </c>
      <c r="N51" s="71">
        <v>35308</v>
      </c>
      <c r="O51" s="71">
        <v>34747</v>
      </c>
      <c r="P51" s="71">
        <v>49060</v>
      </c>
      <c r="Q51" s="72">
        <v>50895</v>
      </c>
      <c r="R51" s="11"/>
    </row>
    <row r="52" spans="1:18" x14ac:dyDescent="0.2">
      <c r="A52" s="26" t="s">
        <v>9</v>
      </c>
      <c r="B52" s="67">
        <v>57372</v>
      </c>
      <c r="C52" s="68">
        <v>51742</v>
      </c>
      <c r="D52" s="68">
        <v>50643</v>
      </c>
      <c r="E52" s="68">
        <v>35932</v>
      </c>
      <c r="F52" s="68">
        <v>39634</v>
      </c>
      <c r="G52" s="68">
        <v>31969</v>
      </c>
      <c r="H52" s="68">
        <v>35780</v>
      </c>
      <c r="I52" s="68">
        <v>49437</v>
      </c>
      <c r="J52" s="68">
        <v>48058</v>
      </c>
      <c r="K52" s="68">
        <v>47638</v>
      </c>
      <c r="L52" s="68">
        <v>31667</v>
      </c>
      <c r="M52" s="68">
        <v>32282</v>
      </c>
      <c r="N52" s="68">
        <v>33979</v>
      </c>
      <c r="O52" s="68">
        <v>33620</v>
      </c>
      <c r="P52" s="68">
        <v>48678</v>
      </c>
      <c r="Q52" s="69">
        <v>51349</v>
      </c>
      <c r="R52" s="11"/>
    </row>
    <row r="53" spans="1:18" x14ac:dyDescent="0.2">
      <c r="A53" s="26" t="s">
        <v>10</v>
      </c>
      <c r="B53" s="70">
        <v>60999</v>
      </c>
      <c r="C53" s="71">
        <v>51580</v>
      </c>
      <c r="D53" s="71">
        <v>41609</v>
      </c>
      <c r="E53" s="71">
        <v>37534</v>
      </c>
      <c r="F53" s="71">
        <v>38645</v>
      </c>
      <c r="G53" s="71">
        <v>33362</v>
      </c>
      <c r="H53" s="71">
        <v>35632</v>
      </c>
      <c r="I53" s="71">
        <v>50524</v>
      </c>
      <c r="J53" s="71">
        <v>47817</v>
      </c>
      <c r="K53" s="71">
        <v>38716</v>
      </c>
      <c r="L53" s="71">
        <v>32767</v>
      </c>
      <c r="M53" s="71">
        <v>33790</v>
      </c>
      <c r="N53" s="71">
        <v>34841</v>
      </c>
      <c r="O53" s="71">
        <v>34394</v>
      </c>
      <c r="P53" s="71">
        <v>49731</v>
      </c>
      <c r="Q53" s="72">
        <v>53005</v>
      </c>
      <c r="R53" s="11"/>
    </row>
    <row r="54" spans="1:18" x14ac:dyDescent="0.2">
      <c r="A54" s="26" t="s">
        <v>11</v>
      </c>
      <c r="B54" s="67">
        <v>59415</v>
      </c>
      <c r="C54" s="68">
        <v>51532</v>
      </c>
      <c r="D54" s="68">
        <v>38144</v>
      </c>
      <c r="E54" s="68">
        <v>41071</v>
      </c>
      <c r="F54" s="68">
        <v>40641</v>
      </c>
      <c r="G54" s="68">
        <v>36114</v>
      </c>
      <c r="H54" s="68">
        <v>35215</v>
      </c>
      <c r="I54" s="68">
        <v>52499</v>
      </c>
      <c r="J54" s="68">
        <v>43460</v>
      </c>
      <c r="K54" s="68">
        <v>34437</v>
      </c>
      <c r="L54" s="68">
        <v>33811</v>
      </c>
      <c r="M54" s="68">
        <v>34988</v>
      </c>
      <c r="N54" s="68">
        <v>37613</v>
      </c>
      <c r="O54" s="68">
        <v>34989</v>
      </c>
      <c r="P54" s="68">
        <v>51294</v>
      </c>
      <c r="Q54" s="69">
        <v>54124</v>
      </c>
      <c r="R54" s="11"/>
    </row>
    <row r="55" spans="1:18" x14ac:dyDescent="0.2">
      <c r="A55" s="26" t="s">
        <v>12</v>
      </c>
      <c r="B55" s="70">
        <v>58443</v>
      </c>
      <c r="C55" s="71">
        <v>52756</v>
      </c>
      <c r="D55" s="71">
        <v>38672</v>
      </c>
      <c r="E55" s="71">
        <v>41111</v>
      </c>
      <c r="F55" s="71">
        <v>43014</v>
      </c>
      <c r="G55" s="71">
        <v>37016</v>
      </c>
      <c r="H55" s="71">
        <v>35966</v>
      </c>
      <c r="I55" s="71">
        <v>52406</v>
      </c>
      <c r="J55" s="71">
        <v>49143</v>
      </c>
      <c r="K55" s="71">
        <v>36040</v>
      </c>
      <c r="L55" s="71">
        <v>34731</v>
      </c>
      <c r="M55" s="71">
        <v>36280</v>
      </c>
      <c r="N55" s="71">
        <v>38601</v>
      </c>
      <c r="O55" s="71">
        <v>35655</v>
      </c>
      <c r="P55" s="71">
        <v>52130</v>
      </c>
      <c r="Q55" s="72">
        <v>54378</v>
      </c>
      <c r="R55" s="11"/>
    </row>
    <row r="56" spans="1:18" x14ac:dyDescent="0.2">
      <c r="A56" s="26" t="s">
        <v>13</v>
      </c>
      <c r="B56" s="67">
        <v>57041</v>
      </c>
      <c r="C56" s="68">
        <v>53325</v>
      </c>
      <c r="D56" s="68">
        <v>37456</v>
      </c>
      <c r="E56" s="68">
        <v>40165</v>
      </c>
      <c r="F56" s="68">
        <v>41832</v>
      </c>
      <c r="G56" s="68">
        <v>35894</v>
      </c>
      <c r="H56" s="68">
        <v>36014</v>
      </c>
      <c r="I56" s="68">
        <v>51710</v>
      </c>
      <c r="J56" s="68">
        <v>49747</v>
      </c>
      <c r="K56" s="68">
        <v>37352</v>
      </c>
      <c r="L56" s="68">
        <v>35825</v>
      </c>
      <c r="M56" s="68">
        <v>37709</v>
      </c>
      <c r="N56" s="68">
        <v>39246</v>
      </c>
      <c r="O56" s="68">
        <v>35802</v>
      </c>
      <c r="P56" s="68">
        <v>52988</v>
      </c>
      <c r="Q56" s="69">
        <v>54976</v>
      </c>
      <c r="R56" s="11"/>
    </row>
    <row r="57" spans="1:18" x14ac:dyDescent="0.2">
      <c r="A57" s="26" t="s">
        <v>14</v>
      </c>
      <c r="B57" s="70">
        <v>54082</v>
      </c>
      <c r="C57" s="71">
        <v>53535</v>
      </c>
      <c r="D57" s="71">
        <v>36228</v>
      </c>
      <c r="E57" s="71">
        <v>40294</v>
      </c>
      <c r="F57" s="71">
        <v>38608</v>
      </c>
      <c r="G57" s="71">
        <v>34817</v>
      </c>
      <c r="H57" s="71">
        <v>35966</v>
      </c>
      <c r="I57" s="71">
        <v>51895</v>
      </c>
      <c r="J57" s="71">
        <v>49418</v>
      </c>
      <c r="K57" s="71">
        <v>37086</v>
      </c>
      <c r="L57" s="71">
        <v>35978</v>
      </c>
      <c r="M57" s="71">
        <v>38284</v>
      </c>
      <c r="N57" s="71">
        <v>37723</v>
      </c>
      <c r="O57" s="71">
        <v>34844</v>
      </c>
      <c r="P57" s="71">
        <v>53149</v>
      </c>
      <c r="Q57" s="72">
        <v>54808</v>
      </c>
      <c r="R57" s="11"/>
    </row>
    <row r="58" spans="1:18" x14ac:dyDescent="0.2">
      <c r="A58" s="26" t="s">
        <v>15</v>
      </c>
      <c r="B58" s="67">
        <v>54117</v>
      </c>
      <c r="C58" s="68">
        <v>53585</v>
      </c>
      <c r="D58" s="68">
        <v>35859</v>
      </c>
      <c r="E58" s="68">
        <v>43140</v>
      </c>
      <c r="F58" s="68">
        <v>37346</v>
      </c>
      <c r="G58" s="68">
        <v>34870</v>
      </c>
      <c r="H58" s="68">
        <v>36546</v>
      </c>
      <c r="I58" s="68">
        <v>53596</v>
      </c>
      <c r="J58" s="68">
        <v>49903</v>
      </c>
      <c r="K58" s="68">
        <v>36557</v>
      </c>
      <c r="L58" s="68">
        <v>35103</v>
      </c>
      <c r="M58" s="68">
        <v>38389</v>
      </c>
      <c r="N58" s="68">
        <v>38326</v>
      </c>
      <c r="O58" s="68">
        <v>32826</v>
      </c>
      <c r="P58" s="68">
        <v>52588</v>
      </c>
      <c r="Q58" s="69">
        <v>54567</v>
      </c>
      <c r="R58" s="11"/>
    </row>
    <row r="59" spans="1:18" x14ac:dyDescent="0.2">
      <c r="A59" s="26" t="s">
        <v>16</v>
      </c>
      <c r="B59" s="70">
        <v>54186</v>
      </c>
      <c r="C59" s="71">
        <v>53836</v>
      </c>
      <c r="D59" s="71">
        <v>35222</v>
      </c>
      <c r="E59" s="71">
        <v>44421</v>
      </c>
      <c r="F59" s="71">
        <v>35024</v>
      </c>
      <c r="G59" s="71">
        <v>35595</v>
      </c>
      <c r="H59" s="71">
        <v>37288</v>
      </c>
      <c r="I59" s="71">
        <v>53164</v>
      </c>
      <c r="J59" s="71">
        <v>49638</v>
      </c>
      <c r="K59" s="71">
        <v>36329</v>
      </c>
      <c r="L59" s="71">
        <v>35410</v>
      </c>
      <c r="M59" s="71">
        <v>37667</v>
      </c>
      <c r="N59" s="71">
        <v>37079</v>
      </c>
      <c r="O59" s="71">
        <v>32636</v>
      </c>
      <c r="P59" s="71">
        <v>52341</v>
      </c>
      <c r="Q59" s="72">
        <v>53806</v>
      </c>
      <c r="R59" s="11"/>
    </row>
    <row r="60" spans="1:18" x14ac:dyDescent="0.2">
      <c r="A60" s="26" t="s">
        <v>17</v>
      </c>
      <c r="B60" s="67">
        <v>54502</v>
      </c>
      <c r="C60" s="68">
        <v>52822</v>
      </c>
      <c r="D60" s="68">
        <v>34511</v>
      </c>
      <c r="E60" s="68">
        <v>46884</v>
      </c>
      <c r="F60" s="68">
        <v>38964</v>
      </c>
      <c r="G60" s="68">
        <v>35826</v>
      </c>
      <c r="H60" s="68">
        <v>37573</v>
      </c>
      <c r="I60" s="68">
        <v>54309</v>
      </c>
      <c r="J60" s="68">
        <v>49510</v>
      </c>
      <c r="K60" s="68">
        <v>37594</v>
      </c>
      <c r="L60" s="68">
        <v>36566</v>
      </c>
      <c r="M60" s="68">
        <v>37389</v>
      </c>
      <c r="N60" s="68">
        <v>36338</v>
      </c>
      <c r="O60" s="68">
        <v>32205</v>
      </c>
      <c r="P60" s="68">
        <v>51999</v>
      </c>
      <c r="Q60" s="69">
        <v>53161</v>
      </c>
      <c r="R60" s="11"/>
    </row>
    <row r="61" spans="1:18" x14ac:dyDescent="0.2">
      <c r="A61" s="26" t="s">
        <v>18</v>
      </c>
      <c r="B61" s="70">
        <v>54061</v>
      </c>
      <c r="C61" s="71">
        <v>52149</v>
      </c>
      <c r="D61" s="71">
        <v>34012</v>
      </c>
      <c r="E61" s="71">
        <v>44664</v>
      </c>
      <c r="F61" s="71">
        <v>40153</v>
      </c>
      <c r="G61" s="71">
        <v>34875</v>
      </c>
      <c r="H61" s="71">
        <v>36900</v>
      </c>
      <c r="I61" s="71">
        <v>52575</v>
      </c>
      <c r="J61" s="71">
        <v>49788</v>
      </c>
      <c r="K61" s="71">
        <v>38123</v>
      </c>
      <c r="L61" s="71">
        <v>35995</v>
      </c>
      <c r="M61" s="71">
        <v>36417</v>
      </c>
      <c r="N61" s="71">
        <v>34749</v>
      </c>
      <c r="O61" s="71">
        <v>32352</v>
      </c>
      <c r="P61" s="71">
        <v>51437</v>
      </c>
      <c r="Q61" s="72">
        <v>52382</v>
      </c>
      <c r="R61" s="11"/>
    </row>
    <row r="62" spans="1:18" x14ac:dyDescent="0.2">
      <c r="A62" s="26" t="s">
        <v>19</v>
      </c>
      <c r="B62" s="67">
        <v>54197</v>
      </c>
      <c r="C62" s="68">
        <v>51825</v>
      </c>
      <c r="D62" s="68">
        <v>33925</v>
      </c>
      <c r="E62" s="68">
        <v>46701</v>
      </c>
      <c r="F62" s="68">
        <v>41849</v>
      </c>
      <c r="G62" s="68">
        <v>34800</v>
      </c>
      <c r="H62" s="68">
        <v>38396</v>
      </c>
      <c r="I62" s="68">
        <v>49582</v>
      </c>
      <c r="J62" s="68">
        <v>49200</v>
      </c>
      <c r="K62" s="68">
        <v>38828</v>
      </c>
      <c r="L62" s="68">
        <v>35802</v>
      </c>
      <c r="M62" s="68">
        <v>36052</v>
      </c>
      <c r="N62" s="68">
        <v>33959</v>
      </c>
      <c r="O62" s="68">
        <v>33002</v>
      </c>
      <c r="P62" s="68">
        <v>51197</v>
      </c>
      <c r="Q62" s="69">
        <v>51587</v>
      </c>
      <c r="R62" s="11"/>
    </row>
    <row r="63" spans="1:18" x14ac:dyDescent="0.2">
      <c r="A63" s="26" t="s">
        <v>20</v>
      </c>
      <c r="B63" s="70">
        <v>54644</v>
      </c>
      <c r="C63" s="71">
        <v>51985</v>
      </c>
      <c r="D63" s="71">
        <v>33836</v>
      </c>
      <c r="E63" s="71">
        <v>48733</v>
      </c>
      <c r="F63" s="71">
        <v>39652</v>
      </c>
      <c r="G63" s="71">
        <v>34549</v>
      </c>
      <c r="H63" s="71">
        <v>36605</v>
      </c>
      <c r="I63" s="71">
        <v>48286</v>
      </c>
      <c r="J63" s="71">
        <v>49614</v>
      </c>
      <c r="K63" s="71">
        <v>36999</v>
      </c>
      <c r="L63" s="71">
        <v>36069</v>
      </c>
      <c r="M63" s="71">
        <v>36300</v>
      </c>
      <c r="N63" s="71">
        <v>34033</v>
      </c>
      <c r="O63" s="71">
        <v>34183</v>
      </c>
      <c r="P63" s="71">
        <v>50775</v>
      </c>
      <c r="Q63" s="72">
        <v>51637</v>
      </c>
      <c r="R63" s="11"/>
    </row>
    <row r="64" spans="1:18" x14ac:dyDescent="0.2">
      <c r="A64" s="26" t="s">
        <v>21</v>
      </c>
      <c r="B64" s="67">
        <v>54554</v>
      </c>
      <c r="C64" s="68">
        <v>52847</v>
      </c>
      <c r="D64" s="68">
        <v>34768</v>
      </c>
      <c r="E64" s="68">
        <v>41978</v>
      </c>
      <c r="F64" s="68">
        <v>38870</v>
      </c>
      <c r="G64" s="68">
        <v>35569</v>
      </c>
      <c r="H64" s="68">
        <v>35544</v>
      </c>
      <c r="I64" s="68">
        <v>49085</v>
      </c>
      <c r="J64" s="68">
        <v>51087</v>
      </c>
      <c r="K64" s="68">
        <v>37446</v>
      </c>
      <c r="L64" s="68">
        <v>37183</v>
      </c>
      <c r="M64" s="68">
        <v>37864</v>
      </c>
      <c r="N64" s="68">
        <v>35632</v>
      </c>
      <c r="O64" s="68">
        <v>37184</v>
      </c>
      <c r="P64" s="68">
        <v>51641</v>
      </c>
      <c r="Q64" s="69">
        <v>53726</v>
      </c>
      <c r="R64" s="11"/>
    </row>
    <row r="65" spans="1:18" x14ac:dyDescent="0.2">
      <c r="A65" s="26" t="s">
        <v>22</v>
      </c>
      <c r="B65" s="70">
        <v>57443</v>
      </c>
      <c r="C65" s="71">
        <v>56329</v>
      </c>
      <c r="D65" s="71">
        <v>38996</v>
      </c>
      <c r="E65" s="71">
        <v>48956</v>
      </c>
      <c r="F65" s="71">
        <v>40490</v>
      </c>
      <c r="G65" s="71">
        <v>39535</v>
      </c>
      <c r="H65" s="71">
        <v>39888</v>
      </c>
      <c r="I65" s="71">
        <v>52169</v>
      </c>
      <c r="J65" s="71">
        <v>57008</v>
      </c>
      <c r="K65" s="71">
        <v>42649</v>
      </c>
      <c r="L65" s="71">
        <v>39816</v>
      </c>
      <c r="M65" s="71">
        <v>43675</v>
      </c>
      <c r="N65" s="71">
        <v>40420</v>
      </c>
      <c r="O65" s="71">
        <v>40687</v>
      </c>
      <c r="P65" s="71">
        <v>56688</v>
      </c>
      <c r="Q65" s="72">
        <v>59531</v>
      </c>
      <c r="R65" s="11"/>
    </row>
    <row r="66" spans="1:18" x14ac:dyDescent="0.2">
      <c r="A66" s="26" t="s">
        <v>23</v>
      </c>
      <c r="B66" s="67">
        <v>60501</v>
      </c>
      <c r="C66" s="68">
        <v>59349</v>
      </c>
      <c r="D66" s="68">
        <v>42445</v>
      </c>
      <c r="E66" s="68">
        <v>56425</v>
      </c>
      <c r="F66" s="68">
        <v>42645</v>
      </c>
      <c r="G66" s="68">
        <v>41678</v>
      </c>
      <c r="H66" s="68">
        <v>44221</v>
      </c>
      <c r="I66" s="68">
        <v>54589</v>
      </c>
      <c r="J66" s="68">
        <v>58556</v>
      </c>
      <c r="K66" s="68">
        <v>47491</v>
      </c>
      <c r="L66" s="68">
        <v>40794</v>
      </c>
      <c r="M66" s="68">
        <v>43376</v>
      </c>
      <c r="N66" s="68">
        <v>41365</v>
      </c>
      <c r="O66" s="68">
        <v>41372</v>
      </c>
      <c r="P66" s="68">
        <v>57879</v>
      </c>
      <c r="Q66" s="69">
        <v>60312</v>
      </c>
      <c r="R66" s="11"/>
    </row>
    <row r="67" spans="1:18" x14ac:dyDescent="0.2">
      <c r="A67" s="26" t="s">
        <v>24</v>
      </c>
      <c r="B67" s="70">
        <v>61386</v>
      </c>
      <c r="C67" s="71">
        <v>58769</v>
      </c>
      <c r="D67" s="71">
        <v>42132</v>
      </c>
      <c r="E67" s="71">
        <v>50593</v>
      </c>
      <c r="F67" s="71">
        <v>42202</v>
      </c>
      <c r="G67" s="71">
        <v>43914</v>
      </c>
      <c r="H67" s="71">
        <v>43434</v>
      </c>
      <c r="I67" s="71">
        <v>54276</v>
      </c>
      <c r="J67" s="71">
        <v>57441</v>
      </c>
      <c r="K67" s="71">
        <v>46084</v>
      </c>
      <c r="L67" s="71">
        <v>40371</v>
      </c>
      <c r="M67" s="71">
        <v>44765</v>
      </c>
      <c r="N67" s="71">
        <v>41206</v>
      </c>
      <c r="O67" s="71">
        <v>41262</v>
      </c>
      <c r="P67" s="71">
        <v>56856</v>
      </c>
      <c r="Q67" s="72">
        <v>59438</v>
      </c>
      <c r="R67" s="11"/>
    </row>
    <row r="68" spans="1:18" x14ac:dyDescent="0.2">
      <c r="A68" s="26" t="s">
        <v>25</v>
      </c>
      <c r="B68" s="67">
        <v>62095</v>
      </c>
      <c r="C68" s="68">
        <v>57852</v>
      </c>
      <c r="D68" s="68">
        <v>41033</v>
      </c>
      <c r="E68" s="68">
        <v>50076</v>
      </c>
      <c r="F68" s="68">
        <v>42066</v>
      </c>
      <c r="G68" s="68">
        <v>46846</v>
      </c>
      <c r="H68" s="68">
        <v>40872</v>
      </c>
      <c r="I68" s="68">
        <v>53393</v>
      </c>
      <c r="J68" s="68">
        <v>56621</v>
      </c>
      <c r="K68" s="68">
        <v>42508</v>
      </c>
      <c r="L68" s="68">
        <v>39263</v>
      </c>
      <c r="M68" s="68">
        <v>42457</v>
      </c>
      <c r="N68" s="68">
        <v>39978</v>
      </c>
      <c r="O68" s="68">
        <v>39457</v>
      </c>
      <c r="P68" s="68">
        <v>55896</v>
      </c>
      <c r="Q68" s="69">
        <v>58239</v>
      </c>
      <c r="R68" s="11"/>
    </row>
    <row r="69" spans="1:18" x14ac:dyDescent="0.2">
      <c r="A69" s="26" t="s">
        <v>26</v>
      </c>
      <c r="B69" s="70">
        <v>60320</v>
      </c>
      <c r="C69" s="71">
        <v>56589</v>
      </c>
      <c r="D69" s="71">
        <v>41127</v>
      </c>
      <c r="E69" s="71">
        <v>43816</v>
      </c>
      <c r="F69" s="71">
        <v>42251</v>
      </c>
      <c r="G69" s="71">
        <v>45333</v>
      </c>
      <c r="H69" s="71">
        <v>48436</v>
      </c>
      <c r="I69" s="71">
        <v>52474</v>
      </c>
      <c r="J69" s="71">
        <v>56843</v>
      </c>
      <c r="K69" s="71">
        <v>42811</v>
      </c>
      <c r="L69" s="71">
        <v>38455</v>
      </c>
      <c r="M69" s="71">
        <v>42209</v>
      </c>
      <c r="N69" s="71">
        <v>38605</v>
      </c>
      <c r="O69" s="71">
        <v>49382</v>
      </c>
      <c r="P69" s="71">
        <v>55083</v>
      </c>
      <c r="Q69" s="72">
        <v>57832</v>
      </c>
      <c r="R69" s="11"/>
    </row>
    <row r="70" spans="1:18" x14ac:dyDescent="0.2">
      <c r="A70" s="26" t="s">
        <v>27</v>
      </c>
      <c r="B70" s="67">
        <v>59228</v>
      </c>
      <c r="C70" s="68">
        <v>54426</v>
      </c>
      <c r="D70" s="68">
        <v>39821</v>
      </c>
      <c r="E70" s="68">
        <v>45396</v>
      </c>
      <c r="F70" s="68">
        <v>38599</v>
      </c>
      <c r="G70" s="68">
        <v>45706</v>
      </c>
      <c r="H70" s="68">
        <v>52248</v>
      </c>
      <c r="I70" s="68">
        <v>50761</v>
      </c>
      <c r="J70" s="68">
        <v>59451</v>
      </c>
      <c r="K70" s="68">
        <v>37130</v>
      </c>
      <c r="L70" s="68">
        <v>36444</v>
      </c>
      <c r="M70" s="68">
        <v>43949</v>
      </c>
      <c r="N70" s="68">
        <v>37026</v>
      </c>
      <c r="O70" s="68">
        <v>52890</v>
      </c>
      <c r="P70" s="68">
        <v>53121</v>
      </c>
      <c r="Q70" s="69">
        <v>55779</v>
      </c>
      <c r="R70" s="11"/>
    </row>
    <row r="71" spans="1:18" ht="13.5" thickBot="1" x14ac:dyDescent="0.25">
      <c r="A71" s="27" t="s">
        <v>28</v>
      </c>
      <c r="B71" s="73">
        <v>55905</v>
      </c>
      <c r="C71" s="74">
        <v>52252</v>
      </c>
      <c r="D71" s="74">
        <v>38936</v>
      </c>
      <c r="E71" s="74">
        <v>41658</v>
      </c>
      <c r="F71" s="74">
        <v>37294</v>
      </c>
      <c r="G71" s="74">
        <v>43884</v>
      </c>
      <c r="H71" s="74">
        <v>52080</v>
      </c>
      <c r="I71" s="74">
        <v>48971</v>
      </c>
      <c r="J71" s="74">
        <v>59995</v>
      </c>
      <c r="K71" s="74">
        <v>33663</v>
      </c>
      <c r="L71" s="74">
        <v>34714</v>
      </c>
      <c r="M71" s="74">
        <v>43490</v>
      </c>
      <c r="N71" s="74">
        <v>36147</v>
      </c>
      <c r="O71" s="74">
        <v>51238</v>
      </c>
      <c r="P71" s="74">
        <v>52168</v>
      </c>
      <c r="Q71" s="75">
        <v>54610</v>
      </c>
      <c r="R71" s="11"/>
    </row>
    <row r="72" spans="1:18" ht="13.5" thickBot="1" x14ac:dyDescent="0.25">
      <c r="A72" s="28" t="s">
        <v>29</v>
      </c>
      <c r="B72" s="30">
        <f t="shared" ref="B72:N72" si="3">SUM(B48:B71)</f>
        <v>1385102</v>
      </c>
      <c r="C72" s="17">
        <f t="shared" si="3"/>
        <v>1289764</v>
      </c>
      <c r="D72" s="17">
        <f t="shared" si="3"/>
        <v>973921</v>
      </c>
      <c r="E72" s="17">
        <f t="shared" si="3"/>
        <v>1037590</v>
      </c>
      <c r="F72" s="17">
        <f t="shared" si="3"/>
        <v>970872</v>
      </c>
      <c r="G72" s="17">
        <f t="shared" si="3"/>
        <v>896130</v>
      </c>
      <c r="H72" s="17">
        <f t="shared" si="3"/>
        <v>944704</v>
      </c>
      <c r="I72" s="17">
        <f t="shared" si="3"/>
        <v>1237335</v>
      </c>
      <c r="J72" s="17">
        <f t="shared" si="3"/>
        <v>1234542</v>
      </c>
      <c r="K72" s="17">
        <f t="shared" si="3"/>
        <v>995419</v>
      </c>
      <c r="L72" s="17">
        <f t="shared" si="3"/>
        <v>854297</v>
      </c>
      <c r="M72" s="17">
        <f t="shared" si="3"/>
        <v>908770</v>
      </c>
      <c r="N72" s="17">
        <f t="shared" si="3"/>
        <v>900335</v>
      </c>
      <c r="O72" s="17">
        <f>SUM(O48:O71)</f>
        <v>899486</v>
      </c>
      <c r="P72" s="17">
        <f>SUM(P48:P71)</f>
        <v>1255156</v>
      </c>
      <c r="Q72" s="18">
        <f>SUM(Q48:Q71)</f>
        <v>1301834</v>
      </c>
      <c r="R72" s="11"/>
    </row>
    <row r="73" spans="1:1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  <c r="R73" s="11"/>
    </row>
    <row r="74" spans="1:18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  <c r="R74" s="11"/>
    </row>
    <row r="75" spans="1:18" x14ac:dyDescent="0.2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  <c r="Q75" s="11"/>
    </row>
    <row r="76" spans="1:18" ht="14.25" x14ac:dyDescent="0.2">
      <c r="A76" s="12" t="s">
        <v>30</v>
      </c>
      <c r="B76" s="55">
        <f>B37+C37+D37+E37+F37+G37+H37+I37+J37+K37+L37+M37+N37+O37+P37+B72+C72+D72+E72+F72+G72+H72+I72+J72+K72+L72+M72+N72+O72+P72+Q72</f>
        <v>33519534</v>
      </c>
      <c r="C76" s="56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  <c r="Q76" s="11"/>
    </row>
    <row r="77" spans="1:18" ht="14.25" x14ac:dyDescent="0.2">
      <c r="A77" s="12"/>
      <c r="B77" s="23"/>
      <c r="C77" s="38"/>
      <c r="D77" s="13"/>
      <c r="E77" s="5"/>
      <c r="F77" s="5"/>
      <c r="G77" s="5"/>
      <c r="H77" s="5"/>
      <c r="I77" s="5"/>
      <c r="J77" s="10"/>
      <c r="K77" s="10"/>
      <c r="L77" s="11"/>
      <c r="Q77" s="11"/>
    </row>
    <row r="78" spans="1:18" x14ac:dyDescent="0.2">
      <c r="A78" s="21"/>
      <c r="B78" s="4"/>
      <c r="C78" s="22"/>
      <c r="D78" s="5"/>
      <c r="E78" s="5"/>
      <c r="F78" s="5"/>
      <c r="G78" s="5"/>
      <c r="H78" s="5"/>
      <c r="I78" s="5"/>
      <c r="J78" s="10"/>
      <c r="K78" s="10"/>
      <c r="L78" s="11"/>
      <c r="Q78" s="11"/>
    </row>
    <row r="79" spans="1:18" x14ac:dyDescent="0.2">
      <c r="F79" s="20"/>
      <c r="Q79" s="11"/>
    </row>
    <row r="80" spans="1:18" x14ac:dyDescent="0.2">
      <c r="Q80" s="11"/>
    </row>
    <row r="81" spans="17:17" x14ac:dyDescent="0.2">
      <c r="Q81" s="11"/>
    </row>
    <row r="82" spans="17:17" x14ac:dyDescent="0.2">
      <c r="Q82" s="11"/>
    </row>
  </sheetData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honeticPr fontId="7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PKALMENE</vt:lpstr>
    </vt:vector>
  </TitlesOfParts>
  <Company>ОАО "Калмэнерго"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2021-11-12T06:54:17Z</dcterms:modified>
</cp:coreProperties>
</file>